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Февраль\Уточнение\Проект решения\"/>
    </mc:Choice>
  </mc:AlternateContent>
  <bookViews>
    <workbookView xWindow="0" yWindow="0" windowWidth="38400" windowHeight="17700"/>
  </bookViews>
  <sheets>
    <sheet name="2025 год" sheetId="2" r:id="rId1"/>
  </sheets>
  <definedNames>
    <definedName name="_xlnm.Print_Titles" localSheetId="0">'2025 год'!#REF!</definedName>
    <definedName name="_xlnm.Print_Area" localSheetId="0">'2025 год'!$A$1:$B$86</definedName>
  </definedNames>
  <calcPr calcId="162913"/>
</workbook>
</file>

<file path=xl/calcChain.xml><?xml version="1.0" encoding="utf-8"?>
<calcChain xmlns="http://schemas.openxmlformats.org/spreadsheetml/2006/main">
  <c r="B74" i="2" l="1"/>
  <c r="B81" i="2"/>
  <c r="B80" i="2"/>
  <c r="B75" i="2"/>
  <c r="B73" i="2"/>
  <c r="B38" i="2"/>
  <c r="B37" i="2"/>
  <c r="B36" i="2" s="1"/>
  <c r="B17" i="2"/>
  <c r="B16" i="2"/>
  <c r="B15" i="2" s="1"/>
  <c r="B85" i="2" l="1"/>
</calcChain>
</file>

<file path=xl/sharedStrings.xml><?xml version="1.0" encoding="utf-8"?>
<sst xmlns="http://schemas.openxmlformats.org/spreadsheetml/2006/main" count="83" uniqueCount="75">
  <si>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</si>
  <si>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</si>
  <si>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</si>
  <si>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</si>
  <si>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</si>
  <si>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</si>
  <si>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</si>
  <si>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</si>
  <si>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к решению Думы</t>
  </si>
  <si>
    <t>от ________ №__</t>
  </si>
  <si>
    <t>Приложение 12</t>
  </si>
  <si>
    <t>Иные виды трансфертов, в том числе:</t>
  </si>
  <si>
    <t>Дотации местным бюджетам:</t>
  </si>
  <si>
    <t xml:space="preserve">Субвенции на организацию и обеспечение отдыха и оздоровления детей, в том числе в этнической среде (ОБ) </t>
  </si>
  <si>
    <t xml:space="preserve">Осуществление переданных полномочий Российской Федерации на государственную регистрацию актов гражданского состояния (ФБ) </t>
  </si>
  <si>
    <t xml:space="preserve">Субвенции на поддержку сельскохозяйственного производства и деятельности по заготовке и переработке дикоросов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</si>
  <si>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(ОБ)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</si>
  <si>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</si>
  <si>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(ОБ)</t>
  </si>
  <si>
    <t xml:space="preserve">Дотации на выравнивание бюджетной обеспеченности муниципальных районов (городских округов)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</si>
  <si>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</t>
  </si>
  <si>
    <t>Сумма на год</t>
  </si>
  <si>
    <t>Межбюджетные трансферты, получаемые из других бюджетов бюджетной системы
 Российской Федерации на 2025 год</t>
  </si>
  <si>
    <t>от 11.12.2024  №488-ГД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</si>
  <si>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   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</si>
  <si>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 </t>
  </si>
  <si>
    <t xml:space="preserve"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</si>
  <si>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</si>
  <si>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</si>
  <si>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</si>
  <si>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</si>
  <si>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</si>
  <si>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(ОБ)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</si>
  <si>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</si>
  <si>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(ОБ)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</si>
  <si>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– Югре (ОБ) </t>
  </si>
  <si>
    <t xml:space="preserve">Субвенции на организацию мероприятий при осуществлении деятельности по обращению с животными без владельцев (ОБ)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</si>
  <si>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</si>
  <si>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(ОБ) </t>
  </si>
  <si>
    <t xml:space="preserve">Субсидии на оснащение объектов капитального строительства, реконструкции, объектов недвижимого имущества для размещения образовательных организаций средствами обучения и воспитания, необходимыми для реализации образовательных программ, соответствующими современным условиям обучения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</si>
  <si>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</si>
  <si>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</si>
  <si>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(ОБ) </t>
  </si>
  <si>
    <t xml:space="preserve">Развитие сферы культуры в муниципальных образованиях Ханты-Мансийского автономного округа – Югры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</si>
  <si>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</si>
  <si>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(ФБ) 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</si>
  <si>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(ОБ)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</si>
  <si>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(ФБ)</t>
  </si>
  <si>
    <t xml:space="preserve">Субсидии на софинансирование расходов муниципальных образований по развитию сети спортивных объектов шаговой доступности (ОБ) </t>
  </si>
  <si>
    <t xml:space="preserve">Субсидии на реализацию полномочий в сфере жилищно-коммунального комплекса (ОБ) </t>
  </si>
  <si>
    <r>
      <t xml:space="preserve">Реализация программ формирования современной городской среды (ОБ) </t>
    </r>
    <r>
      <rPr>
        <b/>
        <strike/>
        <sz val="16"/>
        <rFont val="Times New Roman"/>
        <family val="1"/>
        <charset val="204"/>
      </rPr>
      <t/>
    </r>
  </si>
  <si>
    <r>
      <t xml:space="preserve">Реализация программ формирования современной городской среды (ФБ) </t>
    </r>
    <r>
      <rPr>
        <b/>
        <strike/>
        <sz val="16"/>
        <rFont val="Times New Roman"/>
        <family val="1"/>
        <charset val="204"/>
      </rPr>
      <t/>
    </r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</si>
  <si>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(ОБ) 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</si>
  <si>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(ФБ)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</si>
  <si>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Ханты-Мансийского автономного округа – Югры (ОБ)</t>
  </si>
  <si>
    <t xml:space="preserve">Субсидии на реализацию полномочий в области строительства и жилищных отношений (ОБ)  </t>
  </si>
  <si>
    <t xml:space="preserve">Реализация мероприятий по обеспечению жильем молодых семей (ОБ) </t>
  </si>
  <si>
    <t xml:space="preserve">Реализация мероприятий по обеспечению жильем молодых семей (ФБ) </t>
  </si>
  <si>
    <t xml:space="preserve">Субсидии на создание условий для деятельности народных дружин (ОБ) </t>
  </si>
  <si>
    <t xml:space="preserve">Финансовая поддержка субъектов малого и среднего предпринимательства и развитие социального предпринимательства (ОБ) </t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</si>
  <si>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(ОБ) </t>
    </r>
    <r>
      <rPr>
        <b/>
        <strike/>
        <sz val="16"/>
        <rFont val="Times New Roman"/>
        <family val="1"/>
        <charset val="204"/>
      </rPr>
      <t/>
    </r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</si>
  <si>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(ФБ) </t>
    </r>
    <r>
      <rPr>
        <b/>
        <strike/>
        <sz val="16"/>
        <rFont val="Times New Roman"/>
        <family val="1"/>
        <charset val="204"/>
      </rPr>
      <t/>
    </r>
  </si>
  <si>
    <r>
      <t xml:space="preserve">Субсидии на реализацию полномочий в области градостроительной деятельности (ОБ) </t>
    </r>
    <r>
      <rPr>
        <b/>
        <strike/>
        <sz val="16"/>
        <rFont val="Times New Roman"/>
        <family val="1"/>
        <charset val="204"/>
      </rPr>
      <t/>
    </r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</si>
  <si>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 (ОБ)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</si>
  <si>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(ОБ)</t>
  </si>
  <si>
    <t xml:space="preserve">Реконструкция, расширение, модернизация, строительство коммунальных объектов (ОБ) </t>
  </si>
  <si>
    <t>Реализация мероприятий по модернизации коммунальной инфраструктуры (ОБ)</t>
  </si>
  <si>
    <t>Реализация мероприятий по модернизации коммунальной инфраструктуры (ФБ)</t>
  </si>
  <si>
    <t>Модернизация инфраструктуры общего образования в отдельных субъектах Российской Федерации (ОБ)</t>
  </si>
  <si>
    <t>Модернизация инфраструктуры общего образования в отдельных субъектах Российской Федерации (ФБ)</t>
  </si>
  <si>
    <t>Модернизация инфраструктуры общего образования в муниципальных образованиях Ханты-мансийского автономного округа – Югры (ОБ)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</si>
  <si>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(ФБ)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</si>
  <si>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(ФБ)</t>
  </si>
  <si>
    <t xml:space="preserve">Иные межбюджетные трансферты на реализацию мероприятий по содействию трудоустройству граждан (ОБ) 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</si>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</sst>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р_."/>
    <numFmt numFmtId="165" formatCode="_-* #,##0.00_р_._-;\-* #,##0.00_р_._-;_-* &quot;-&quot;??_р_._-;_-@_-"/>
    <numFmt numFmtId="166" formatCode="0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trike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" fillId="0" borderId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21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NumberFormat="1" applyFont="1" applyFill="1" applyBorder="1" applyAlignment="1">
      <alignment horizontal="justify" vertical="center" wrapText="1"/>
    </xf>
    <xf numFmtId="0" fontId="14" fillId="2" borderId="1" xfId="0" applyNumberFormat="1" applyFont="1" applyFill="1" applyBorder="1" applyAlignment="1">
      <alignment horizontal="justify" vertical="center" wrapText="1"/>
    </xf>
    <xf numFmtId="0" fontId="16" fillId="2" borderId="1" xfId="0" applyNumberFormat="1" applyFont="1" applyFill="1" applyBorder="1" applyAlignment="1">
      <alignment horizontal="justify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14" fillId="2" borderId="1" xfId="1" applyNumberFormat="1" applyFont="1" applyFill="1" applyBorder="1" applyAlignment="1" applyProtection="1">
      <alignment horizontal="justify" vertical="center" wrapText="1"/>
      <protection hidden="1"/>
    </xf>
    <xf numFmtId="164" fontId="1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justify" vertical="center" wrapText="1"/>
    </xf>
    <xf numFmtId="49" fontId="11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5"/>
  <sheetViews>
    <sheetView showGridLines="0" tabSelected="1" view="pageBreakPreview" zoomScale="75" zoomScaleNormal="75" zoomScaleSheetLayoutView="75" workbookViewId="0">
      <selection activeCell="M18" sqref="M18"/>
    </sheetView>
  </sheetViews>
  <sheetFormatPr defaultColWidth="9.140625" defaultRowHeight="12.75" x14ac:dyDescent="0.2"/>
  <cols>
    <col min="1" max="1" width="107.28515625" style="1" customWidth="1"/>
    <col min="2" max="2" width="26.7109375" style="3" customWidth="1"/>
    <col min="3" max="16384" width="9.140625" style="1"/>
  </cols>
  <sheetData>
    <row r="1" spans="1:2" s="4" customFormat="1" ht="16.5" x14ac:dyDescent="0.25">
      <c r="A1" s="5"/>
      <c r="B1" s="6" t="s">
        <v>74</v>
      </c>
    </row>
    <row r="2" spans="1:2" s="4" customFormat="1" ht="16.5" x14ac:dyDescent="0.25">
      <c r="A2" s="5"/>
      <c r="B2" s="6" t="s">
        <v>8</v>
      </c>
    </row>
    <row r="3" spans="1:2" s="4" customFormat="1" ht="16.5" x14ac:dyDescent="0.25">
      <c r="A3" s="5"/>
      <c r="B3" s="6" t="s">
        <v>5</v>
      </c>
    </row>
    <row r="4" spans="1:2" s="4" customFormat="1" ht="16.5" x14ac:dyDescent="0.25">
      <c r="A4" s="5"/>
      <c r="B4" s="6" t="s">
        <v>9</v>
      </c>
    </row>
    <row r="5" spans="1:2" s="4" customFormat="1" ht="11.25" customHeight="1" x14ac:dyDescent="0.25">
      <c r="A5" s="5"/>
      <c r="B5" s="2"/>
    </row>
    <row r="6" spans="1:2" s="4" customFormat="1" ht="18" customHeight="1" x14ac:dyDescent="0.25">
      <c r="A6" s="5"/>
      <c r="B6" s="6" t="s">
        <v>10</v>
      </c>
    </row>
    <row r="7" spans="1:2" s="4" customFormat="1" ht="18" customHeight="1" x14ac:dyDescent="0.25">
      <c r="A7" s="5"/>
      <c r="B7" s="6" t="s">
        <v>8</v>
      </c>
    </row>
    <row r="8" spans="1:2" s="4" customFormat="1" ht="18" customHeight="1" x14ac:dyDescent="0.25">
      <c r="A8" s="5"/>
      <c r="B8" s="6" t="s">
        <v>5</v>
      </c>
    </row>
    <row r="9" spans="1:2" s="4" customFormat="1" ht="18" customHeight="1" x14ac:dyDescent="0.25">
      <c r="A9" s="5"/>
      <c r="B9" s="6" t="s">
        <v>23</v>
      </c>
    </row>
    <row r="10" spans="1:2" s="4" customFormat="1" ht="18" customHeight="1" x14ac:dyDescent="0.25">
      <c r="A10" s="5"/>
      <c r="B10" s="6"/>
    </row>
    <row r="11" spans="1:2" ht="37.9" customHeight="1" x14ac:dyDescent="0.2">
      <c r="A11" s="20" t="s">
        <v>22</v>
      </c>
      <c r="B11" s="20"/>
    </row>
    <row r="12" spans="1:2" ht="18" customHeight="1" x14ac:dyDescent="0.25">
      <c r="A12" s="4"/>
      <c r="B12" s="3" t="s">
        <v>3</v>
      </c>
    </row>
    <row r="13" spans="1:2" ht="23.25" customHeight="1" x14ac:dyDescent="0.2">
      <c r="A13" s="7" t="s">
        <v>0</v>
      </c>
      <c r="B13" s="7" t="s">
        <v>21</v>
      </c>
    </row>
    <row r="14" spans="1:2" x14ac:dyDescent="0.2">
      <c r="A14" s="7">
        <v>1</v>
      </c>
      <c r="B14" s="7">
        <v>2</v>
      </c>
    </row>
    <row r="15" spans="1:2" ht="18.75" x14ac:dyDescent="0.2">
      <c r="A15" s="8" t="s">
        <v>1</v>
      </c>
      <c r="B15" s="9">
        <f t="shared" ref="B15" si="0">B16+B17</f>
        <v>2629114.600000001</v>
      </c>
    </row>
    <row r="16" spans="1:2" ht="18.75" x14ac:dyDescent="0.2">
      <c r="A16" s="8" t="s">
        <v>2</v>
      </c>
      <c r="B16" s="9">
        <f>B18+B19+B20+B21+B22+B23+B26+B27+B29+B30+B31+B32+B33+B35</f>
        <v>2618331.0000000009</v>
      </c>
    </row>
    <row r="17" spans="1:2" ht="18.75" x14ac:dyDescent="0.2">
      <c r="A17" s="10" t="s">
        <v>4</v>
      </c>
      <c r="B17" s="9">
        <f>B24+B25+B28+B34</f>
        <v>10783.6</v>
      </c>
    </row>
    <row r="18" spans="1:2" ht="75" x14ac:dyDescent="0.2">
      <c r="A18" s="11" t="s">
        <v>24</v>
      </c>
      <c r="B18" s="12">
        <v>147447</v>
      </c>
    </row>
    <row r="19" spans="1:2" ht="37.5" x14ac:dyDescent="0.2">
      <c r="A19" s="11" t="s">
        <v>13</v>
      </c>
      <c r="B19" s="12">
        <v>28034.2</v>
      </c>
    </row>
    <row r="20" spans="1:2" ht="75" x14ac:dyDescent="0.2">
      <c r="A20" s="11" t="s">
        <v>25</v>
      </c>
      <c r="B20" s="12">
        <v>2383341.5</v>
      </c>
    </row>
    <row r="21" spans="1:2" ht="75" x14ac:dyDescent="0.2">
      <c r="A21" s="11" t="s">
        <v>26</v>
      </c>
      <c r="B21" s="12">
        <v>37413</v>
      </c>
    </row>
    <row r="22" spans="1:2" ht="37.5" x14ac:dyDescent="0.2">
      <c r="A22" s="11" t="s">
        <v>27</v>
      </c>
      <c r="B22" s="12">
        <v>4100.6000000000004</v>
      </c>
    </row>
    <row r="23" spans="1:2" ht="112.5" x14ac:dyDescent="0.2">
      <c r="A23" s="11" t="s">
        <v>28</v>
      </c>
      <c r="B23" s="12">
        <v>2.1</v>
      </c>
    </row>
    <row r="24" spans="1:2" ht="56.25" x14ac:dyDescent="0.2">
      <c r="A24" s="11" t="s">
        <v>29</v>
      </c>
      <c r="B24" s="12">
        <v>2200</v>
      </c>
    </row>
    <row r="25" spans="1:2" ht="56.25" x14ac:dyDescent="0.2">
      <c r="A25" s="11" t="s">
        <v>30</v>
      </c>
      <c r="B25" s="12">
        <v>2200</v>
      </c>
    </row>
    <row r="26" spans="1:2" ht="56.25" x14ac:dyDescent="0.2">
      <c r="A26" s="11" t="s">
        <v>31</v>
      </c>
      <c r="B26" s="12">
        <v>161.69999999999999</v>
      </c>
    </row>
    <row r="27" spans="1:2" ht="56.25" x14ac:dyDescent="0.2">
      <c r="A27" s="11" t="s">
        <v>32</v>
      </c>
      <c r="B27" s="12">
        <v>74</v>
      </c>
    </row>
    <row r="28" spans="1:2" ht="56.25" x14ac:dyDescent="0.2">
      <c r="A28" s="11" t="s">
        <v>33</v>
      </c>
      <c r="B28" s="12">
        <v>4.5999999999999996</v>
      </c>
    </row>
    <row r="29" spans="1:2" ht="112.5" x14ac:dyDescent="0.2">
      <c r="A29" s="13" t="s">
        <v>34</v>
      </c>
      <c r="B29" s="12">
        <v>2370.4</v>
      </c>
    </row>
    <row r="30" spans="1:2" ht="37.5" x14ac:dyDescent="0.2">
      <c r="A30" s="11" t="s">
        <v>35</v>
      </c>
      <c r="B30" s="12">
        <v>992.2</v>
      </c>
    </row>
    <row r="31" spans="1:2" ht="37.5" x14ac:dyDescent="0.2">
      <c r="A31" s="11" t="s">
        <v>36</v>
      </c>
      <c r="B31" s="12">
        <v>433.5</v>
      </c>
    </row>
    <row r="32" spans="1:2" ht="56.25" x14ac:dyDescent="0.2">
      <c r="A32" s="11" t="s">
        <v>37</v>
      </c>
      <c r="B32" s="12">
        <v>10302.700000000001</v>
      </c>
    </row>
    <row r="33" spans="1:2" ht="56.25" x14ac:dyDescent="0.2">
      <c r="A33" s="11" t="s">
        <v>38</v>
      </c>
      <c r="B33" s="12">
        <v>2480.1</v>
      </c>
    </row>
    <row r="34" spans="1:2" ht="37.5" x14ac:dyDescent="0.2">
      <c r="A34" s="11" t="s">
        <v>14</v>
      </c>
      <c r="B34" s="12">
        <v>6379</v>
      </c>
    </row>
    <row r="35" spans="1:2" ht="37.5" x14ac:dyDescent="0.2">
      <c r="A35" s="11" t="s">
        <v>15</v>
      </c>
      <c r="B35" s="12">
        <v>1178</v>
      </c>
    </row>
    <row r="36" spans="1:2" ht="18.75" x14ac:dyDescent="0.2">
      <c r="A36" s="8" t="s">
        <v>6</v>
      </c>
      <c r="B36" s="9">
        <f t="shared" ref="B36" si="1">B37+B38</f>
        <v>2484197.2999999998</v>
      </c>
    </row>
    <row r="37" spans="1:2" ht="18.75" x14ac:dyDescent="0.2">
      <c r="A37" s="8" t="s">
        <v>2</v>
      </c>
      <c r="B37" s="9">
        <f>B39+B40+B41+B43+B44+B45+B49+B50+B51+B52+B54+B56+B57+B58+B60+B61+B62+B64+B65+B66+B67+B47+B68+B70+B72</f>
        <v>2329622.9</v>
      </c>
    </row>
    <row r="38" spans="1:2" ht="18.75" x14ac:dyDescent="0.2">
      <c r="A38" s="8" t="s">
        <v>4</v>
      </c>
      <c r="B38" s="9">
        <f>B42+B46+B48+B55+B63+B69+B71+B59+B53</f>
        <v>154574.39999999997</v>
      </c>
    </row>
    <row r="39" spans="1:2" ht="93.75" x14ac:dyDescent="0.2">
      <c r="A39" s="11" t="s">
        <v>16</v>
      </c>
      <c r="B39" s="12">
        <v>8640</v>
      </c>
    </row>
    <row r="40" spans="1:2" ht="75" x14ac:dyDescent="0.2">
      <c r="A40" s="11" t="s">
        <v>39</v>
      </c>
      <c r="B40" s="12">
        <v>10406.9</v>
      </c>
    </row>
    <row r="41" spans="1:2" ht="56.25" x14ac:dyDescent="0.2">
      <c r="A41" s="13" t="s">
        <v>40</v>
      </c>
      <c r="B41" s="12">
        <v>31002.7</v>
      </c>
    </row>
    <row r="42" spans="1:2" ht="56.25" x14ac:dyDescent="0.2">
      <c r="A42" s="13" t="s">
        <v>41</v>
      </c>
      <c r="B42" s="12">
        <v>24359.3</v>
      </c>
    </row>
    <row r="43" spans="1:2" ht="75" x14ac:dyDescent="0.2">
      <c r="A43" s="11" t="s">
        <v>42</v>
      </c>
      <c r="B43" s="12">
        <v>11280.4</v>
      </c>
    </row>
    <row r="44" spans="1:2" ht="37.5" x14ac:dyDescent="0.2">
      <c r="A44" s="11" t="s">
        <v>43</v>
      </c>
      <c r="B44" s="12">
        <v>369.5</v>
      </c>
    </row>
    <row r="45" spans="1:2" ht="37.5" x14ac:dyDescent="0.2">
      <c r="A45" s="11" t="s">
        <v>44</v>
      </c>
      <c r="B45" s="12">
        <v>122.7</v>
      </c>
    </row>
    <row r="46" spans="1:2" ht="37.5" x14ac:dyDescent="0.2">
      <c r="A46" s="11" t="s">
        <v>45</v>
      </c>
      <c r="B46" s="12">
        <v>96.4</v>
      </c>
    </row>
    <row r="47" spans="1:2" ht="56.25" x14ac:dyDescent="0.2">
      <c r="A47" s="11" t="s">
        <v>46</v>
      </c>
      <c r="B47" s="12">
        <v>10381.9</v>
      </c>
    </row>
    <row r="48" spans="1:2" ht="56.25" x14ac:dyDescent="0.2">
      <c r="A48" s="11" t="s">
        <v>47</v>
      </c>
      <c r="B48" s="12">
        <v>6637.6</v>
      </c>
    </row>
    <row r="49" spans="1:2" ht="56.25" x14ac:dyDescent="0.2">
      <c r="A49" s="11" t="s">
        <v>17</v>
      </c>
      <c r="B49" s="12">
        <v>13544.8</v>
      </c>
    </row>
    <row r="50" spans="1:2" ht="37.5" x14ac:dyDescent="0.2">
      <c r="A50" s="11" t="s">
        <v>48</v>
      </c>
      <c r="B50" s="12">
        <v>2804.7</v>
      </c>
    </row>
    <row r="51" spans="1:2" ht="37.5" x14ac:dyDescent="0.2">
      <c r="A51" s="11" t="s">
        <v>49</v>
      </c>
      <c r="B51" s="12">
        <v>75032.100000000006</v>
      </c>
    </row>
    <row r="52" spans="1:2" ht="18.75" x14ac:dyDescent="0.2">
      <c r="A52" s="13" t="s">
        <v>50</v>
      </c>
      <c r="B52" s="12">
        <v>11100</v>
      </c>
    </row>
    <row r="53" spans="1:2" ht="18.75" x14ac:dyDescent="0.2">
      <c r="A53" s="13" t="s">
        <v>51</v>
      </c>
      <c r="B53" s="12">
        <v>7095.8</v>
      </c>
    </row>
    <row r="54" spans="1:2" ht="56.25" x14ac:dyDescent="0.2">
      <c r="A54" s="13" t="s">
        <v>52</v>
      </c>
      <c r="B54" s="12">
        <v>976.6</v>
      </c>
    </row>
    <row r="55" spans="1:2" ht="56.25" x14ac:dyDescent="0.2">
      <c r="A55" s="13" t="s">
        <v>53</v>
      </c>
      <c r="B55" s="12">
        <v>96680.6</v>
      </c>
    </row>
    <row r="56" spans="1:2" ht="75" x14ac:dyDescent="0.2">
      <c r="A56" s="13" t="s">
        <v>54</v>
      </c>
      <c r="B56" s="12">
        <v>72342.8</v>
      </c>
    </row>
    <row r="57" spans="1:2" ht="37.5" x14ac:dyDescent="0.2">
      <c r="A57" s="11" t="s">
        <v>55</v>
      </c>
      <c r="B57" s="12">
        <v>54014.7</v>
      </c>
    </row>
    <row r="58" spans="1:2" ht="18.75" x14ac:dyDescent="0.2">
      <c r="A58" s="11" t="s">
        <v>56</v>
      </c>
      <c r="B58" s="12">
        <v>8018.9</v>
      </c>
    </row>
    <row r="59" spans="1:2" ht="18.75" x14ac:dyDescent="0.2">
      <c r="A59" s="11" t="s">
        <v>57</v>
      </c>
      <c r="B59" s="12">
        <v>503.9</v>
      </c>
    </row>
    <row r="60" spans="1:2" ht="18.75" x14ac:dyDescent="0.2">
      <c r="A60" s="11" t="s">
        <v>58</v>
      </c>
      <c r="B60" s="12">
        <v>147.4</v>
      </c>
    </row>
    <row r="61" spans="1:2" ht="37.5" x14ac:dyDescent="0.2">
      <c r="A61" s="11" t="s">
        <v>59</v>
      </c>
      <c r="B61" s="12">
        <v>4313.7</v>
      </c>
    </row>
    <row r="62" spans="1:2" ht="56.25" x14ac:dyDescent="0.2">
      <c r="A62" s="11" t="s">
        <v>60</v>
      </c>
      <c r="B62" s="12">
        <v>713.9</v>
      </c>
    </row>
    <row r="63" spans="1:2" ht="56.25" x14ac:dyDescent="0.2">
      <c r="A63" s="11" t="s">
        <v>61</v>
      </c>
      <c r="B63" s="12">
        <v>456.4</v>
      </c>
    </row>
    <row r="64" spans="1:2" ht="18.75" x14ac:dyDescent="0.2">
      <c r="A64" s="11" t="s">
        <v>62</v>
      </c>
      <c r="B64" s="12">
        <v>4297.6000000000004</v>
      </c>
    </row>
    <row r="65" spans="1:2" ht="56.25" x14ac:dyDescent="0.2">
      <c r="A65" s="11" t="s">
        <v>63</v>
      </c>
      <c r="B65" s="12">
        <v>26873.4</v>
      </c>
    </row>
    <row r="66" spans="1:2" ht="56.25" x14ac:dyDescent="0.2">
      <c r="A66" s="13" t="s">
        <v>64</v>
      </c>
      <c r="B66" s="12">
        <v>161975</v>
      </c>
    </row>
    <row r="67" spans="1:2" ht="37.5" x14ac:dyDescent="0.2">
      <c r="A67" s="13" t="s">
        <v>65</v>
      </c>
      <c r="B67" s="12">
        <v>524464.19999999995</v>
      </c>
    </row>
    <row r="68" spans="1:2" ht="18.75" x14ac:dyDescent="0.2">
      <c r="A68" s="14" t="s">
        <v>66</v>
      </c>
      <c r="B68" s="12">
        <v>21832.9</v>
      </c>
    </row>
    <row r="69" spans="1:2" ht="18.75" x14ac:dyDescent="0.2">
      <c r="A69" s="15" t="s">
        <v>67</v>
      </c>
      <c r="B69" s="12">
        <v>7660.6</v>
      </c>
    </row>
    <row r="70" spans="1:2" ht="37.5" x14ac:dyDescent="0.2">
      <c r="A70" s="15" t="s">
        <v>68</v>
      </c>
      <c r="B70" s="12">
        <v>14106.7</v>
      </c>
    </row>
    <row r="71" spans="1:2" ht="37.5" x14ac:dyDescent="0.2">
      <c r="A71" s="15" t="s">
        <v>69</v>
      </c>
      <c r="B71" s="12">
        <v>11083.8</v>
      </c>
    </row>
    <row r="72" spans="1:2" ht="37.5" x14ac:dyDescent="0.2">
      <c r="A72" s="15" t="s">
        <v>70</v>
      </c>
      <c r="B72" s="12">
        <v>1260859.3999999999</v>
      </c>
    </row>
    <row r="73" spans="1:2" ht="18.75" x14ac:dyDescent="0.2">
      <c r="A73" s="8" t="s">
        <v>11</v>
      </c>
      <c r="B73" s="16">
        <f>B74+B75</f>
        <v>117716.5</v>
      </c>
    </row>
    <row r="74" spans="1:2" ht="18.75" x14ac:dyDescent="0.2">
      <c r="A74" s="8" t="s">
        <v>2</v>
      </c>
      <c r="B74" s="16">
        <f>B78+B79</f>
        <v>8817.2000000000007</v>
      </c>
    </row>
    <row r="75" spans="1:2" ht="18.75" x14ac:dyDescent="0.2">
      <c r="A75" s="8" t="s">
        <v>4</v>
      </c>
      <c r="B75" s="16">
        <f>B76+B77</f>
        <v>108899.3</v>
      </c>
    </row>
    <row r="76" spans="1:2" ht="93.75" x14ac:dyDescent="0.2">
      <c r="A76" s="17" t="s">
        <v>71</v>
      </c>
      <c r="B76" s="18">
        <v>107805.6</v>
      </c>
    </row>
    <row r="77" spans="1:2" ht="112.5" x14ac:dyDescent="0.2">
      <c r="A77" s="17" t="s">
        <v>72</v>
      </c>
      <c r="B77" s="18">
        <v>1093.7</v>
      </c>
    </row>
    <row r="78" spans="1:2" ht="37.5" x14ac:dyDescent="0.2">
      <c r="A78" s="11" t="s">
        <v>73</v>
      </c>
      <c r="B78" s="18">
        <v>8697.2000000000007</v>
      </c>
    </row>
    <row r="79" spans="1:2" ht="75" x14ac:dyDescent="0.2">
      <c r="A79" s="11" t="s">
        <v>18</v>
      </c>
      <c r="B79" s="18">
        <v>120</v>
      </c>
    </row>
    <row r="80" spans="1:2" ht="18.75" x14ac:dyDescent="0.2">
      <c r="A80" s="8" t="s">
        <v>12</v>
      </c>
      <c r="B80" s="9">
        <f>B83+B84</f>
        <v>407053.1</v>
      </c>
    </row>
    <row r="81" spans="1:2" ht="18.75" x14ac:dyDescent="0.2">
      <c r="A81" s="8" t="s">
        <v>2</v>
      </c>
      <c r="B81" s="9">
        <f>B83+B84</f>
        <v>407053.1</v>
      </c>
    </row>
    <row r="82" spans="1:2" ht="18.75" x14ac:dyDescent="0.2">
      <c r="A82" s="8" t="s">
        <v>4</v>
      </c>
      <c r="B82" s="9">
        <v>0</v>
      </c>
    </row>
    <row r="83" spans="1:2" ht="37.5" x14ac:dyDescent="0.2">
      <c r="A83" s="13" t="s">
        <v>19</v>
      </c>
      <c r="B83" s="18">
        <v>110232</v>
      </c>
    </row>
    <row r="84" spans="1:2" ht="37.5" x14ac:dyDescent="0.2">
      <c r="A84" s="13" t="s">
        <v>20</v>
      </c>
      <c r="B84" s="18">
        <v>296821.09999999998</v>
      </c>
    </row>
    <row r="85" spans="1:2" ht="18.75" x14ac:dyDescent="0.2">
      <c r="A85" s="19" t="s">
        <v>7</v>
      </c>
      <c r="B85" s="16">
        <f>B15+B36+B73+B80</f>
        <v>5638081.5</v>
      </c>
    </row>
  </sheetData>
  <mergeCells count="1">
    <mergeCell ref="A11:B11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8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 год</vt:lpstr>
      <vt:lpstr>'2025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2022-12-12T10:01:45Z</cp:lastPrinted>
  <dcterms:created xsi:type="dcterms:W3CDTF">2014-10-24T05:04:51Z</dcterms:created>
  <dcterms:modified xsi:type="dcterms:W3CDTF">2025-02-09T06:57:15Z</dcterms:modified>
</cp:coreProperties>
</file>